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djana.ilic\Desktop\2022. GODINE  IZVJESTAJ\"/>
    </mc:Choice>
  </mc:AlternateContent>
  <xr:revisionPtr revIDLastSave="0" documentId="13_ncr:1_{086BAAD9-EB43-46E2-A851-F484AB46F96F}" xr6:coauthVersionLast="47" xr6:coauthVersionMax="47" xr10:uidLastSave="{00000000-0000-0000-0000-000000000000}"/>
  <bookViews>
    <workbookView xWindow="-120" yWindow="-120" windowWidth="29040" windowHeight="15720" tabRatio="939" xr2:uid="{00000000-000D-0000-FFFF-FFFF00000000}"/>
  </bookViews>
  <sheets>
    <sheet name="Преглед по врстама" sheetId="1" r:id="rId1"/>
    <sheet name="Acerno_Cache_XXXXX" sheetId="24" state="veryHidden" r:id="rId2"/>
    <sheet name="Sheet1" sheetId="25" r:id="rId3"/>
  </sheets>
  <definedNames>
    <definedName name="_xlnm.Print_Area" localSheetId="0">'Преглед по врстама'!$A$1:$O$74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" l="1"/>
  <c r="G60" i="1"/>
  <c r="O23" i="1"/>
  <c r="M23" i="1"/>
  <c r="N23" i="1"/>
  <c r="I23" i="1"/>
  <c r="G47" i="1" l="1"/>
  <c r="H47" i="1"/>
  <c r="I47" i="1"/>
  <c r="J47" i="1"/>
  <c r="K47" i="1"/>
  <c r="L47" i="1"/>
  <c r="M47" i="1"/>
  <c r="N47" i="1"/>
  <c r="O47" i="1"/>
  <c r="C47" i="1"/>
</calcChain>
</file>

<file path=xl/sharedStrings.xml><?xml version="1.0" encoding="utf-8"?>
<sst xmlns="http://schemas.openxmlformats.org/spreadsheetml/2006/main" count="123" uniqueCount="107">
  <si>
    <t xml:space="preserve">ПРАВОБРАНИЛАШТВО </t>
  </si>
  <si>
    <t>РЕПУБЛИКЕ СРПСКЕ</t>
  </si>
  <si>
    <t>ТАБЕЛАРНИ ПРЕГЛЕД</t>
  </si>
  <si>
    <t>ПРЕДМЕТА ПО ВРСТАМА</t>
  </si>
  <si>
    <t>БРОЈ ТУЖБИ</t>
  </si>
  <si>
    <t>ВАНРЕДНА ПРАВНА СРЕДСТВА</t>
  </si>
  <si>
    <t>"УС"
Управни спор</t>
  </si>
  <si>
    <t>"Р"
Остали предмети</t>
  </si>
  <si>
    <t>"А"
Атхезиони предмети</t>
  </si>
  <si>
    <t>"У" 
Управни предмети</t>
  </si>
  <si>
    <t>"М-I"
Откуп станова</t>
  </si>
  <si>
    <t>УКУПНО
/14+15/</t>
  </si>
  <si>
    <t>УКУПНО
/16+17/</t>
  </si>
  <si>
    <t>ВРСТА ПРЕДМЕТА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</si>
  <si>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</si>
  <si>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</si>
  <si>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</si>
  <si>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</si>
  <si>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</si>
  <si>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</si>
  <si>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</si>
  <si>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</si>
  <si>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</si>
  <si>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</si>
  <si>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</si>
  <si>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</si>
  <si>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</si>
  <si>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</si>
  <si>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</si>
  <si>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</si>
  <si>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</si>
  <si>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</si>
  <si>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УКУПНО У РАДУ</t>
  </si>
  <si>
    <t xml:space="preserve">PRAVOBRANILAŠTVO </t>
  </si>
  <si>
    <t>REPUBLIKE SRPSKE</t>
  </si>
  <si>
    <t>TABELARNI PREGLED</t>
  </si>
  <si>
    <t>VRSTA PREDMETA</t>
  </si>
  <si>
    <t>UKUPNO U RADU</t>
  </si>
  <si>
    <t>BROJ TUŽBI</t>
  </si>
  <si>
    <t>VANREDNA PRAVNA SREDSTVA</t>
  </si>
  <si>
    <t>"U" 
Upravni predmeti</t>
  </si>
  <si>
    <t>"US"
Upravni spor</t>
  </si>
  <si>
    <t>"R"
Ostali predmeti</t>
  </si>
  <si>
    <t>"A"
Athezioni predmeti</t>
  </si>
  <si>
    <t>UKUPNO
/14+15/</t>
  </si>
  <si>
    <t>UKUPNO
/16+17/</t>
  </si>
  <si>
    <t>ДРУГИ 
СУБЈЕКТИ</t>
  </si>
  <si>
    <t>ИЗЈАВЉЕНО
ЖАЛБИ</t>
  </si>
  <si>
    <t>"П" 
Парнични предмети</t>
  </si>
  <si>
    <t>"И" 
Извршни предмети</t>
  </si>
  <si>
    <t>"РВ"
Ванпарнични поступак</t>
  </si>
  <si>
    <t>"ПР" Предмети 
превентиве</t>
  </si>
  <si>
    <t>IZJAVLJENO
ŽALBI</t>
  </si>
  <si>
    <t>DRUGI SUBJEKTI</t>
  </si>
  <si>
    <t>"P" 
Parnični predmeti</t>
  </si>
  <si>
    <t>"I" 
Izvršni predmeti</t>
  </si>
  <si>
    <t>"RV"
Vanparnični postupak</t>
  </si>
  <si>
    <t>"PR" Predmeti
 preventive</t>
  </si>
  <si>
    <t>NAPOMENA.</t>
  </si>
  <si>
    <t>NE POPUNJAVATI  TABELE 1,14,16 I 18 I LATINICNE TABELE</t>
  </si>
  <si>
    <t>УКУПНО 
/ 1ДО 14/</t>
  </si>
  <si>
    <t>SLAĐANA ILIĆ</t>
  </si>
  <si>
    <t>СЛАЂАНА ИЛИЋ</t>
  </si>
  <si>
    <t>"PI"   Pristup informacijama</t>
  </si>
  <si>
    <t>"Пи"  Приступ информацијама</t>
  </si>
  <si>
    <t>13</t>
  </si>
  <si>
    <t>14</t>
  </si>
  <si>
    <t>"M"
Otkup stanova</t>
  </si>
  <si>
    <t xml:space="preserve">                               PREDMETA PO VRSTAMA</t>
  </si>
  <si>
    <t>Podatke obradIla</t>
  </si>
  <si>
    <t>Податке обрадила</t>
  </si>
  <si>
    <t>o</t>
  </si>
  <si>
    <t>ЗАВРШЕНО У ИЗВЈЕШТАЈНОМ ПЕРИОДУ</t>
  </si>
  <si>
    <t>ОСТАЛО У РАДУ</t>
  </si>
  <si>
    <t>ПРАВОБРАНИЛАШТВО РЕПУБЛИКЕ СРПСКЕ</t>
  </si>
  <si>
    <t>БРОЈ ТУЖБИ ЗА 
УПРАВНИ СПОР</t>
  </si>
  <si>
    <t>БРОЈ ЗАХТЈЕВА ЗА ЗАШТИТУ ЗАКОНИТОСТИ</t>
  </si>
  <si>
    <t>БРОЈ ПОДНЕСЕНИХ
АПЕЛАЦИЈА</t>
  </si>
  <si>
    <t>"ЈП" Предмети управе Правобранилаштва РС</t>
  </si>
  <si>
    <t>"МС,, Мишљења чл.16 став 7.</t>
  </si>
  <si>
    <t>ZAVRŠENO U IZVJEŠTAJNOM PERIODU</t>
  </si>
  <si>
    <t>OSTALO U RADU</t>
  </si>
  <si>
    <t>PRAVOBRANILAŠTVO REPUBLIKE SRPSKE</t>
  </si>
  <si>
    <t>BROJTUŽBI ZA UPRAVNI SPOR</t>
  </si>
  <si>
    <t>BROJ ZAHTJEVA ZA PONAVLЈANJE POSTUPKA</t>
  </si>
  <si>
    <t>БРОЈ ЗАХТЈЕВА ЗА ПОНАВЉАЊЕ ПОСТУПКА</t>
  </si>
  <si>
    <t>BROJ ZAHTJEVA ZA ZAŠTITU ZAKONITOSTI</t>
  </si>
  <si>
    <t xml:space="preserve">BROJ IZJAVLJENIH REVIZIJA </t>
  </si>
  <si>
    <t>BROJ PODNESENIH
APELACIJA</t>
  </si>
  <si>
    <t>"JP" Predmeti
 uprave Pravobranilaštva RS</t>
  </si>
  <si>
    <t xml:space="preserve">"MS" Mišljenja čl.16. stav 7.     </t>
  </si>
  <si>
    <t>"M" Mišljenja  čl.16.  stav 1</t>
  </si>
  <si>
    <t>"UN" Materijalna i nematerijalna ratna šteta</t>
  </si>
  <si>
    <t>"УН"Материјална и нематеријална ратна штета</t>
  </si>
  <si>
    <t>UKUPNO 
/ 1 DO 14/</t>
  </si>
  <si>
    <t>ПРЕНЕСЕНО ИЗ ПРЕТХОДНОГ ПЕРИОДА</t>
  </si>
  <si>
    <t>ЗАПРИМЉЕНО У ИЗВЈЕШТАЈНОМ ПЕРИОДУ</t>
  </si>
  <si>
    <t>PRENESENO IZ PRETHODNOG PERIODA</t>
  </si>
  <si>
    <t>ZAPRIMLЈENO U IZVJEŠTAJNOM PERIODU</t>
  </si>
  <si>
    <t>БРОЈ ИЗЈАВЕНИХ
РЕВИЗИЈА</t>
  </si>
  <si>
    <t>"М" Мишљења члан 16. став 1. Закон о ПРС</t>
  </si>
  <si>
    <t>"ЕИ" Предмети са
eлемент. иностраности</t>
  </si>
  <si>
    <t>"EI" Predmeti sa elementi inostranosti</t>
  </si>
  <si>
    <t xml:space="preserve">REDNI BROJ </t>
  </si>
  <si>
    <t>РЕДНИ БРОЈ</t>
  </si>
  <si>
    <t>СТАТИСТИЧКИ ИЗВЈЕШТАЈ О РАДУ ЗА ПЕРИОД ОД 01.01 ДО 31.12.2022.  ГОДИНЕ</t>
  </si>
  <si>
    <t>STATISTIČKI IZVJEŠTAJ O RADU ZA PERIOD OD 01.01 DO 31. 12. 2022.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</si>
</sst>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Times New Roman"/>
      <family val="1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shrinkToFit="1"/>
    </xf>
    <xf numFmtId="0" fontId="0" fillId="0" borderId="0" xfId="0" applyAlignment="1">
      <alignment horizont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textRotation="90" wrapText="1"/>
    </xf>
    <xf numFmtId="49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3" borderId="0" xfId="0" applyFill="1"/>
    <xf numFmtId="0" fontId="0" fillId="3" borderId="1" xfId="0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textRotation="90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49" fontId="4" fillId="2" borderId="4" xfId="0" applyNumberFormat="1" applyFont="1" applyFill="1" applyBorder="1" applyAlignment="1">
      <alignment horizontal="center" textRotation="90" wrapText="1"/>
    </xf>
    <xf numFmtId="49" fontId="4" fillId="2" borderId="7" xfId="0" applyNumberFormat="1" applyFont="1" applyFill="1" applyBorder="1" applyAlignment="1">
      <alignment horizontal="center" textRotation="90" wrapText="1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textRotation="90"/>
    </xf>
    <xf numFmtId="0" fontId="4" fillId="2" borderId="7" xfId="0" applyFont="1" applyFill="1" applyBorder="1" applyAlignment="1">
      <alignment horizontal="center" textRotation="90"/>
    </xf>
    <xf numFmtId="0" fontId="1" fillId="0" borderId="0" xfId="0" applyFont="1"/>
    <xf numFmtId="0" fontId="4" fillId="2" borderId="1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topLeftCell="A4" zoomScale="90" zoomScaleSheetLayoutView="90" workbookViewId="0">
      <selection activeCell="X20" sqref="X20"/>
    </sheetView>
  </sheetViews>
  <sheetFormatPr defaultRowHeight="12.75" x14ac:dyDescent="0.2"/>
  <cols>
    <col min="1" max="1" width="4.7109375" customWidth="1"/>
    <col min="2" max="2" width="21.5703125" customWidth="1"/>
    <col min="3" max="15" width="9.28515625" customWidth="1"/>
  </cols>
  <sheetData>
    <row r="1" spans="1:17" x14ac:dyDescent="0.2">
      <c r="A1" s="1" t="s">
        <v>0</v>
      </c>
    </row>
    <row r="2" spans="1:17" x14ac:dyDescent="0.2">
      <c r="A2" s="1" t="s">
        <v>1</v>
      </c>
      <c r="M2" s="1" t="s">
        <v>2</v>
      </c>
    </row>
    <row r="3" spans="1:17" x14ac:dyDescent="0.2">
      <c r="K3" s="1"/>
      <c r="M3" s="1" t="s">
        <v>3</v>
      </c>
      <c r="Q3" t="s">
        <v>58</v>
      </c>
    </row>
    <row r="4" spans="1:17" x14ac:dyDescent="0.2">
      <c r="K4" s="1"/>
      <c r="Q4" t="s">
        <v>59</v>
      </c>
    </row>
    <row r="5" spans="1:17" x14ac:dyDescent="0.2">
      <c r="B5" s="28" t="s">
        <v>105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7" x14ac:dyDescent="0.2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7" s="17" customFormat="1" ht="25.5" customHeight="1" x14ac:dyDescent="0.2">
      <c r="A7" s="40" t="s">
        <v>104</v>
      </c>
      <c r="B7" s="40" t="s">
        <v>13</v>
      </c>
      <c r="C7" s="36" t="s">
        <v>95</v>
      </c>
      <c r="D7" s="36" t="s">
        <v>96</v>
      </c>
      <c r="E7" s="29" t="s">
        <v>32</v>
      </c>
      <c r="F7" s="36" t="s">
        <v>72</v>
      </c>
      <c r="G7" s="36" t="s">
        <v>73</v>
      </c>
      <c r="H7" s="34" t="s">
        <v>47</v>
      </c>
      <c r="I7" s="35"/>
      <c r="J7" s="36" t="s">
        <v>4</v>
      </c>
      <c r="K7" s="31" t="s">
        <v>5</v>
      </c>
      <c r="L7" s="32"/>
      <c r="M7" s="32"/>
      <c r="N7" s="32"/>
      <c r="O7" s="33"/>
    </row>
    <row r="8" spans="1:17" s="17" customFormat="1" ht="81" customHeight="1" x14ac:dyDescent="0.2">
      <c r="A8" s="40"/>
      <c r="B8" s="40"/>
      <c r="C8" s="36"/>
      <c r="D8" s="36"/>
      <c r="E8" s="30"/>
      <c r="F8" s="36"/>
      <c r="G8" s="36"/>
      <c r="H8" s="25" t="s">
        <v>74</v>
      </c>
      <c r="I8" s="18" t="s">
        <v>46</v>
      </c>
      <c r="J8" s="36"/>
      <c r="K8" s="18" t="s">
        <v>75</v>
      </c>
      <c r="L8" s="18" t="s">
        <v>85</v>
      </c>
      <c r="M8" s="18" t="s">
        <v>76</v>
      </c>
      <c r="N8" s="18" t="s">
        <v>99</v>
      </c>
      <c r="O8" s="18" t="s">
        <v>77</v>
      </c>
    </row>
    <row r="9" spans="1:17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9">
        <v>15</v>
      </c>
    </row>
    <row r="10" spans="1:17" ht="25.5" x14ac:dyDescent="0.2">
      <c r="A10" s="6" t="s">
        <v>14</v>
      </c>
      <c r="B10" s="2" t="s">
        <v>64</v>
      </c>
      <c r="C10" s="3">
        <v>0</v>
      </c>
      <c r="D10" s="3">
        <v>7</v>
      </c>
      <c r="E10" s="3">
        <v>7</v>
      </c>
      <c r="F10" s="3">
        <v>7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7" ht="25.5" x14ac:dyDescent="0.2">
      <c r="A11" s="6" t="s">
        <v>15</v>
      </c>
      <c r="B11" s="14" t="s">
        <v>48</v>
      </c>
      <c r="C11" s="3">
        <v>6693</v>
      </c>
      <c r="D11" s="3">
        <v>1121</v>
      </c>
      <c r="E11" s="3">
        <v>7814</v>
      </c>
      <c r="F11" s="3">
        <v>962</v>
      </c>
      <c r="G11" s="3">
        <v>6852</v>
      </c>
      <c r="H11" s="3">
        <v>201</v>
      </c>
      <c r="I11" s="3">
        <v>183</v>
      </c>
      <c r="J11" s="3">
        <v>135</v>
      </c>
      <c r="K11" s="3">
        <v>0</v>
      </c>
      <c r="L11" s="3">
        <v>0</v>
      </c>
      <c r="M11" s="3">
        <v>0</v>
      </c>
      <c r="N11" s="3">
        <v>87</v>
      </c>
      <c r="O11" s="3">
        <v>9</v>
      </c>
    </row>
    <row r="12" spans="1:17" ht="25.5" x14ac:dyDescent="0.2">
      <c r="A12" s="6" t="s">
        <v>16</v>
      </c>
      <c r="B12" s="14" t="s">
        <v>49</v>
      </c>
      <c r="C12" s="3">
        <v>8293</v>
      </c>
      <c r="D12" s="3">
        <v>2148</v>
      </c>
      <c r="E12" s="3">
        <v>10441</v>
      </c>
      <c r="F12" s="3">
        <v>1659</v>
      </c>
      <c r="G12" s="3">
        <v>8784</v>
      </c>
      <c r="H12" s="3">
        <v>59</v>
      </c>
      <c r="I12" s="3">
        <v>62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7" ht="25.5" x14ac:dyDescent="0.2">
      <c r="A13" s="6" t="s">
        <v>17</v>
      </c>
      <c r="B13" s="2" t="s">
        <v>9</v>
      </c>
      <c r="C13" s="3">
        <v>34615</v>
      </c>
      <c r="D13" s="3">
        <v>15055</v>
      </c>
      <c r="E13" s="3">
        <v>49670</v>
      </c>
      <c r="F13" s="3">
        <v>13034</v>
      </c>
      <c r="G13" s="3">
        <v>36636</v>
      </c>
      <c r="H13" s="3">
        <v>684</v>
      </c>
      <c r="I13" s="3">
        <v>74</v>
      </c>
      <c r="J13" s="3">
        <v>5</v>
      </c>
      <c r="K13" s="3">
        <v>174</v>
      </c>
      <c r="L13" s="3">
        <v>0</v>
      </c>
      <c r="M13" s="3">
        <v>0</v>
      </c>
      <c r="N13" s="3">
        <v>0</v>
      </c>
      <c r="O13" s="3">
        <v>0</v>
      </c>
    </row>
    <row r="14" spans="1:17" ht="25.5" x14ac:dyDescent="0.2">
      <c r="A14" s="6" t="s">
        <v>18</v>
      </c>
      <c r="B14" s="2" t="s">
        <v>6</v>
      </c>
      <c r="C14" s="3">
        <v>2981</v>
      </c>
      <c r="D14" s="3">
        <v>966</v>
      </c>
      <c r="E14" s="3">
        <v>3947</v>
      </c>
      <c r="F14" s="3">
        <v>672</v>
      </c>
      <c r="G14" s="3">
        <v>3275</v>
      </c>
      <c r="H14" s="3">
        <v>0</v>
      </c>
      <c r="I14" s="3">
        <v>0</v>
      </c>
      <c r="J14" s="3">
        <v>66</v>
      </c>
      <c r="K14" s="3">
        <v>0</v>
      </c>
      <c r="L14" s="3">
        <v>0</v>
      </c>
      <c r="M14" s="3">
        <v>13</v>
      </c>
      <c r="N14" s="3">
        <v>0</v>
      </c>
      <c r="O14" s="3">
        <v>0</v>
      </c>
    </row>
    <row r="15" spans="1:17" ht="25.5" x14ac:dyDescent="0.2">
      <c r="A15" s="6" t="s">
        <v>19</v>
      </c>
      <c r="B15" s="2" t="s">
        <v>7</v>
      </c>
      <c r="C15" s="3">
        <v>3149</v>
      </c>
      <c r="D15" s="3">
        <v>1131</v>
      </c>
      <c r="E15" s="3">
        <v>4280</v>
      </c>
      <c r="F15" s="3">
        <v>1063</v>
      </c>
      <c r="G15" s="3">
        <v>3217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7" ht="25.5" x14ac:dyDescent="0.2">
      <c r="A16" s="6" t="s">
        <v>20</v>
      </c>
      <c r="B16" s="14" t="s">
        <v>50</v>
      </c>
      <c r="C16" s="3">
        <v>2074</v>
      </c>
      <c r="D16" s="3">
        <v>1344</v>
      </c>
      <c r="E16" s="3">
        <v>3418</v>
      </c>
      <c r="F16" s="3">
        <v>279</v>
      </c>
      <c r="G16" s="3">
        <v>3139</v>
      </c>
      <c r="H16" s="3">
        <v>160</v>
      </c>
      <c r="I16" s="3">
        <v>18</v>
      </c>
      <c r="J16" s="3">
        <v>0</v>
      </c>
      <c r="K16" s="3">
        <v>0</v>
      </c>
      <c r="L16" s="3">
        <v>0</v>
      </c>
      <c r="M16" s="3">
        <v>0</v>
      </c>
      <c r="N16" s="3">
        <v>19</v>
      </c>
      <c r="O16" s="3">
        <v>0</v>
      </c>
    </row>
    <row r="17" spans="1:15" ht="27" customHeight="1" x14ac:dyDescent="0.2">
      <c r="A17" s="6" t="s">
        <v>21</v>
      </c>
      <c r="B17" s="26" t="s">
        <v>78</v>
      </c>
      <c r="C17" s="3">
        <v>1731</v>
      </c>
      <c r="D17" s="3">
        <v>2259</v>
      </c>
      <c r="E17" s="3">
        <v>3990</v>
      </c>
      <c r="F17" s="3">
        <v>1875</v>
      </c>
      <c r="G17" s="3">
        <v>2115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 ht="24" customHeight="1" x14ac:dyDescent="0.2">
      <c r="A18" s="6" t="s">
        <v>22</v>
      </c>
      <c r="B18" s="14" t="s">
        <v>79</v>
      </c>
      <c r="C18" s="3">
        <v>3</v>
      </c>
      <c r="D18" s="3">
        <v>17</v>
      </c>
      <c r="E18" s="3">
        <v>20</v>
      </c>
      <c r="F18" s="3">
        <v>18</v>
      </c>
      <c r="G18" s="3">
        <v>2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5" ht="27.75" customHeight="1" x14ac:dyDescent="0.2">
      <c r="A19" s="6" t="s">
        <v>23</v>
      </c>
      <c r="B19" s="14" t="s">
        <v>100</v>
      </c>
      <c r="C19" s="3">
        <v>329</v>
      </c>
      <c r="D19" s="3">
        <v>1157</v>
      </c>
      <c r="E19" s="3">
        <v>1486</v>
      </c>
      <c r="F19" s="3">
        <v>1143</v>
      </c>
      <c r="G19" s="3">
        <v>343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5" ht="25.5" x14ac:dyDescent="0.2">
      <c r="A20" s="6" t="s">
        <v>24</v>
      </c>
      <c r="B20" s="14" t="s">
        <v>51</v>
      </c>
      <c r="C20" s="3">
        <v>7</v>
      </c>
      <c r="D20" s="3">
        <v>13</v>
      </c>
      <c r="E20" s="3">
        <v>20</v>
      </c>
      <c r="F20" s="3">
        <v>11</v>
      </c>
      <c r="G20" s="3">
        <v>9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</row>
    <row r="21" spans="1:15" ht="25.5" x14ac:dyDescent="0.2">
      <c r="A21" s="6" t="s">
        <v>25</v>
      </c>
      <c r="B21" s="2" t="s">
        <v>8</v>
      </c>
      <c r="C21" s="3">
        <v>83</v>
      </c>
      <c r="D21" s="3">
        <v>56</v>
      </c>
      <c r="E21" s="3">
        <v>139</v>
      </c>
      <c r="F21" s="3">
        <v>27</v>
      </c>
      <c r="G21" s="3">
        <v>112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1:15" ht="24" x14ac:dyDescent="0.2">
      <c r="A22" s="6" t="s">
        <v>65</v>
      </c>
      <c r="B22" s="27" t="s">
        <v>101</v>
      </c>
      <c r="C22" s="3">
        <v>14</v>
      </c>
      <c r="D22" s="3">
        <v>0</v>
      </c>
      <c r="E22" s="3">
        <v>14</v>
      </c>
      <c r="F22" s="3">
        <v>1</v>
      </c>
      <c r="G22" s="3">
        <v>13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</row>
    <row r="23" spans="1:15" s="1" customFormat="1" ht="25.5" x14ac:dyDescent="0.2">
      <c r="A23" s="19" t="s">
        <v>66</v>
      </c>
      <c r="B23" s="20" t="s">
        <v>60</v>
      </c>
      <c r="C23" s="21">
        <v>59972</v>
      </c>
      <c r="D23" s="21">
        <v>25276</v>
      </c>
      <c r="E23" s="21">
        <v>85248</v>
      </c>
      <c r="F23" s="21">
        <v>20751</v>
      </c>
      <c r="G23" s="21">
        <v>64497</v>
      </c>
      <c r="H23" s="21">
        <v>1104</v>
      </c>
      <c r="I23" s="21">
        <f>SUM(I10:I22)</f>
        <v>337</v>
      </c>
      <c r="J23" s="21">
        <v>206</v>
      </c>
      <c r="K23" s="21">
        <v>174</v>
      </c>
      <c r="L23" s="21">
        <v>0</v>
      </c>
      <c r="M23" s="21">
        <f>SUM(M10:M22)</f>
        <v>13</v>
      </c>
      <c r="N23" s="21">
        <f>SUM(N10:N22)</f>
        <v>106</v>
      </c>
      <c r="O23" s="21">
        <f>SUM(O10:O22)</f>
        <v>9</v>
      </c>
    </row>
    <row r="24" spans="1:15" x14ac:dyDescent="0.2">
      <c r="A24" s="7"/>
      <c r="F24" s="23"/>
      <c r="G24" s="23"/>
      <c r="H24" s="23"/>
    </row>
    <row r="25" spans="1:15" x14ac:dyDescent="0.2">
      <c r="A25" s="8">
        <v>1</v>
      </c>
      <c r="B25" s="3">
        <v>2</v>
      </c>
      <c r="C25" s="3">
        <v>3</v>
      </c>
      <c r="D25" s="3">
        <v>4</v>
      </c>
      <c r="E25" s="3">
        <v>5</v>
      </c>
      <c r="F25" s="24">
        <v>6</v>
      </c>
      <c r="G25" s="24">
        <v>7</v>
      </c>
      <c r="H25" s="24">
        <v>8</v>
      </c>
      <c r="I25" s="3">
        <v>9</v>
      </c>
      <c r="J25" s="3">
        <v>10</v>
      </c>
      <c r="K25" s="3">
        <v>11</v>
      </c>
      <c r="L25" s="3">
        <v>12</v>
      </c>
      <c r="M25" s="3">
        <v>13</v>
      </c>
      <c r="N25" s="3">
        <v>14</v>
      </c>
      <c r="O25" s="3">
        <v>15</v>
      </c>
    </row>
    <row r="26" spans="1:15" ht="25.5" x14ac:dyDescent="0.2">
      <c r="A26" s="6" t="s">
        <v>28</v>
      </c>
      <c r="B26" s="2" t="s">
        <v>10</v>
      </c>
      <c r="C26" s="3">
        <v>0</v>
      </c>
      <c r="D26" s="3">
        <v>156</v>
      </c>
      <c r="E26" s="3">
        <v>156</v>
      </c>
      <c r="F26" s="24">
        <v>155</v>
      </c>
      <c r="G26" s="24">
        <v>1</v>
      </c>
      <c r="H26" s="24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1:15" s="1" customFormat="1" ht="25.5" x14ac:dyDescent="0.2">
      <c r="A27" s="19" t="s">
        <v>29</v>
      </c>
      <c r="B27" s="20" t="s">
        <v>11</v>
      </c>
      <c r="C27" s="21">
        <v>59972</v>
      </c>
      <c r="D27" s="21">
        <v>25432</v>
      </c>
      <c r="E27" s="21">
        <v>85404</v>
      </c>
      <c r="F27" s="21">
        <v>20906</v>
      </c>
      <c r="G27" s="21">
        <v>64498</v>
      </c>
      <c r="H27" s="21">
        <v>1104</v>
      </c>
      <c r="I27" s="21">
        <v>337</v>
      </c>
      <c r="J27" s="21">
        <v>206</v>
      </c>
      <c r="K27" s="21">
        <v>174</v>
      </c>
      <c r="L27" s="21">
        <v>0</v>
      </c>
      <c r="M27" s="21">
        <v>13</v>
      </c>
      <c r="N27" s="21">
        <v>106</v>
      </c>
      <c r="O27" s="21">
        <v>9</v>
      </c>
    </row>
    <row r="28" spans="1:15" x14ac:dyDescent="0.2">
      <c r="A28" s="7"/>
    </row>
    <row r="29" spans="1:15" x14ac:dyDescent="0.2">
      <c r="A29" s="7"/>
    </row>
    <row r="30" spans="1:15" x14ac:dyDescent="0.2">
      <c r="A30" s="8">
        <v>1</v>
      </c>
      <c r="B30" s="3">
        <v>2</v>
      </c>
      <c r="C30" s="3">
        <v>3</v>
      </c>
      <c r="D30" s="3">
        <v>4</v>
      </c>
      <c r="E30" s="3">
        <v>5</v>
      </c>
      <c r="F30" s="3">
        <v>6</v>
      </c>
      <c r="G30" s="3">
        <v>7</v>
      </c>
      <c r="H30" s="3">
        <v>8</v>
      </c>
      <c r="I30" s="3">
        <v>9</v>
      </c>
      <c r="J30" s="3">
        <v>10</v>
      </c>
      <c r="K30" s="3">
        <v>11</v>
      </c>
      <c r="L30" s="3">
        <v>12</v>
      </c>
      <c r="M30" s="3">
        <v>13</v>
      </c>
      <c r="N30" s="3">
        <v>14</v>
      </c>
      <c r="O30" s="3">
        <v>15</v>
      </c>
    </row>
    <row r="31" spans="1:15" ht="38.25" x14ac:dyDescent="0.2">
      <c r="A31" s="6" t="s">
        <v>30</v>
      </c>
      <c r="B31" s="14" t="s">
        <v>93</v>
      </c>
      <c r="C31" s="3">
        <v>1908</v>
      </c>
      <c r="D31" s="3">
        <v>11</v>
      </c>
      <c r="E31" s="3">
        <v>1919</v>
      </c>
      <c r="F31" s="3">
        <v>26</v>
      </c>
      <c r="G31" s="3">
        <v>1893</v>
      </c>
      <c r="H31" s="3">
        <v>6</v>
      </c>
      <c r="I31" s="3">
        <v>0</v>
      </c>
      <c r="J31" s="3">
        <v>0</v>
      </c>
      <c r="K31" s="3">
        <v>4</v>
      </c>
      <c r="L31" s="3">
        <v>0</v>
      </c>
      <c r="M31" s="3">
        <v>0</v>
      </c>
      <c r="N31" s="3">
        <v>0</v>
      </c>
      <c r="O31" s="3">
        <v>0</v>
      </c>
    </row>
    <row r="32" spans="1:15" s="1" customFormat="1" ht="25.5" x14ac:dyDescent="0.2">
      <c r="A32" s="19" t="s">
        <v>31</v>
      </c>
      <c r="B32" s="20" t="s">
        <v>12</v>
      </c>
      <c r="C32" s="21">
        <v>61880</v>
      </c>
      <c r="D32" s="21">
        <v>25443</v>
      </c>
      <c r="E32" s="21">
        <v>87323</v>
      </c>
      <c r="F32" s="21">
        <v>20932</v>
      </c>
      <c r="G32" s="21">
        <v>66391</v>
      </c>
      <c r="H32" s="21">
        <v>1110</v>
      </c>
      <c r="I32" s="21">
        <v>337</v>
      </c>
      <c r="J32" s="21">
        <v>206</v>
      </c>
      <c r="K32" s="21">
        <v>178</v>
      </c>
      <c r="L32" s="21">
        <v>0</v>
      </c>
      <c r="M32" s="21">
        <v>13</v>
      </c>
      <c r="N32" s="21">
        <v>106</v>
      </c>
      <c r="O32" s="21">
        <v>9</v>
      </c>
    </row>
    <row r="34" spans="1:17" x14ac:dyDescent="0.2">
      <c r="B34" s="11" t="s">
        <v>70</v>
      </c>
    </row>
    <row r="35" spans="1:17" x14ac:dyDescent="0.2">
      <c r="B35" t="s">
        <v>62</v>
      </c>
    </row>
    <row r="36" spans="1:17" x14ac:dyDescent="0.2">
      <c r="B36" s="4"/>
    </row>
    <row r="38" spans="1:17" ht="18.75" customHeight="1" x14ac:dyDescent="0.3">
      <c r="A38" s="39" t="s">
        <v>33</v>
      </c>
      <c r="B38" s="39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7" ht="18.75" x14ac:dyDescent="0.3">
      <c r="A39" s="39" t="s">
        <v>34</v>
      </c>
      <c r="B39" s="39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39" t="s">
        <v>35</v>
      </c>
      <c r="N39" s="39"/>
      <c r="O39" s="39"/>
    </row>
    <row r="40" spans="1:17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28" t="s">
        <v>68</v>
      </c>
      <c r="L40" s="28"/>
      <c r="M40" s="28"/>
      <c r="N40" s="28"/>
      <c r="O40" s="28"/>
    </row>
    <row r="41" spans="1:17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39"/>
      <c r="L41" s="39"/>
      <c r="M41" s="39"/>
      <c r="N41" s="12"/>
    </row>
    <row r="42" spans="1:17" ht="18.75" x14ac:dyDescent="0.3">
      <c r="A42" s="12"/>
      <c r="B42" s="28" t="s">
        <v>106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spans="1:17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7" s="1" customFormat="1" ht="25.5" customHeight="1" x14ac:dyDescent="0.2">
      <c r="A44" s="37" t="s">
        <v>103</v>
      </c>
      <c r="B44" s="37" t="s">
        <v>36</v>
      </c>
      <c r="C44" s="29" t="s">
        <v>97</v>
      </c>
      <c r="D44" s="29" t="s">
        <v>98</v>
      </c>
      <c r="E44" s="29" t="s">
        <v>37</v>
      </c>
      <c r="F44" s="29" t="s">
        <v>80</v>
      </c>
      <c r="G44" s="29" t="s">
        <v>81</v>
      </c>
      <c r="H44" s="34" t="s">
        <v>52</v>
      </c>
      <c r="I44" s="35"/>
      <c r="J44" s="29" t="s">
        <v>38</v>
      </c>
      <c r="K44" s="31" t="s">
        <v>39</v>
      </c>
      <c r="L44" s="32"/>
      <c r="M44" s="32"/>
      <c r="N44" s="32"/>
      <c r="O44" s="33"/>
    </row>
    <row r="45" spans="1:17" s="1" customFormat="1" ht="81" customHeight="1" x14ac:dyDescent="0.2">
      <c r="A45" s="38"/>
      <c r="B45" s="38"/>
      <c r="C45" s="30"/>
      <c r="D45" s="30"/>
      <c r="E45" s="30"/>
      <c r="F45" s="30"/>
      <c r="G45" s="30"/>
      <c r="H45" s="25" t="s">
        <v>82</v>
      </c>
      <c r="I45" s="18" t="s">
        <v>53</v>
      </c>
      <c r="J45" s="30"/>
      <c r="K45" s="18" t="s">
        <v>83</v>
      </c>
      <c r="L45" s="18" t="s">
        <v>84</v>
      </c>
      <c r="M45" s="18" t="s">
        <v>86</v>
      </c>
      <c r="N45" s="18" t="s">
        <v>87</v>
      </c>
      <c r="O45" s="18" t="s">
        <v>88</v>
      </c>
    </row>
    <row r="46" spans="1:17" x14ac:dyDescent="0.2">
      <c r="A46" s="5">
        <v>1</v>
      </c>
      <c r="B46" s="5">
        <v>2</v>
      </c>
      <c r="C46" s="5">
        <v>3</v>
      </c>
      <c r="D46" s="5">
        <v>4</v>
      </c>
      <c r="E46" s="5">
        <v>5</v>
      </c>
      <c r="F46" s="5">
        <v>6</v>
      </c>
      <c r="G46" s="5">
        <v>7</v>
      </c>
      <c r="H46" s="5">
        <v>8</v>
      </c>
      <c r="I46" s="5">
        <v>9</v>
      </c>
      <c r="J46" s="5">
        <v>10</v>
      </c>
      <c r="K46" s="5">
        <v>11</v>
      </c>
      <c r="L46" s="5">
        <v>12</v>
      </c>
      <c r="M46" s="5">
        <v>13</v>
      </c>
      <c r="N46" s="5">
        <v>14</v>
      </c>
      <c r="O46" s="9">
        <v>15</v>
      </c>
    </row>
    <row r="47" spans="1:17" ht="25.5" x14ac:dyDescent="0.2">
      <c r="A47" s="6" t="s">
        <v>14</v>
      </c>
      <c r="B47" s="2" t="s">
        <v>63</v>
      </c>
      <c r="C47" s="3">
        <f t="shared" ref="C47:O47" si="0">C10</f>
        <v>0</v>
      </c>
      <c r="D47" s="3">
        <v>7</v>
      </c>
      <c r="E47" s="3">
        <v>7</v>
      </c>
      <c r="F47" s="3">
        <v>7</v>
      </c>
      <c r="G47" s="3">
        <f t="shared" si="0"/>
        <v>0</v>
      </c>
      <c r="H47" s="3">
        <f t="shared" si="0"/>
        <v>0</v>
      </c>
      <c r="I47" s="3">
        <f t="shared" si="0"/>
        <v>0</v>
      </c>
      <c r="J47" s="3">
        <f t="shared" si="0"/>
        <v>0</v>
      </c>
      <c r="K47" s="3">
        <f t="shared" si="0"/>
        <v>0</v>
      </c>
      <c r="L47" s="3">
        <f t="shared" si="0"/>
        <v>0</v>
      </c>
      <c r="M47" s="3">
        <f t="shared" si="0"/>
        <v>0</v>
      </c>
      <c r="N47" s="3">
        <f t="shared" si="0"/>
        <v>0</v>
      </c>
      <c r="O47" s="3">
        <f t="shared" si="0"/>
        <v>0</v>
      </c>
    </row>
    <row r="48" spans="1:17" ht="25.5" x14ac:dyDescent="0.2">
      <c r="A48" s="6" t="s">
        <v>15</v>
      </c>
      <c r="B48" s="14" t="s">
        <v>54</v>
      </c>
      <c r="C48" s="3">
        <v>6693</v>
      </c>
      <c r="D48" s="3">
        <v>1121</v>
      </c>
      <c r="E48" s="3">
        <v>7814</v>
      </c>
      <c r="F48" s="3">
        <v>962</v>
      </c>
      <c r="G48" s="3">
        <v>6852</v>
      </c>
      <c r="H48" s="3">
        <v>201</v>
      </c>
      <c r="I48" s="3">
        <v>183</v>
      </c>
      <c r="J48" s="3">
        <v>135</v>
      </c>
      <c r="K48" s="3">
        <v>0</v>
      </c>
      <c r="L48" s="3">
        <v>0</v>
      </c>
      <c r="M48" s="3">
        <v>0</v>
      </c>
      <c r="N48" s="3">
        <v>87</v>
      </c>
      <c r="O48" s="3">
        <v>9</v>
      </c>
      <c r="Q48" s="13"/>
    </row>
    <row r="49" spans="1:17" ht="25.5" x14ac:dyDescent="0.2">
      <c r="A49" s="6" t="s">
        <v>16</v>
      </c>
      <c r="B49" s="14" t="s">
        <v>55</v>
      </c>
      <c r="C49" s="3">
        <v>8293</v>
      </c>
      <c r="D49" s="3">
        <v>2148</v>
      </c>
      <c r="E49" s="3">
        <v>10441</v>
      </c>
      <c r="F49" s="3">
        <v>1659</v>
      </c>
      <c r="G49" s="3">
        <v>8784</v>
      </c>
      <c r="H49" s="3">
        <v>59</v>
      </c>
      <c r="I49" s="3">
        <v>62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Q49" s="13"/>
    </row>
    <row r="50" spans="1:17" ht="25.5" x14ac:dyDescent="0.2">
      <c r="A50" s="6" t="s">
        <v>17</v>
      </c>
      <c r="B50" s="2" t="s">
        <v>40</v>
      </c>
      <c r="C50" s="3">
        <v>34615</v>
      </c>
      <c r="D50" s="3">
        <v>15055</v>
      </c>
      <c r="E50" s="3">
        <v>49670</v>
      </c>
      <c r="F50" s="3">
        <v>13034</v>
      </c>
      <c r="G50" s="3">
        <v>36636</v>
      </c>
      <c r="H50" s="3">
        <v>684</v>
      </c>
      <c r="I50" s="3">
        <v>74</v>
      </c>
      <c r="J50" s="3">
        <v>5</v>
      </c>
      <c r="K50" s="3">
        <v>174</v>
      </c>
      <c r="L50" s="3">
        <v>0</v>
      </c>
      <c r="M50" s="3">
        <v>0</v>
      </c>
      <c r="N50" s="3">
        <v>0</v>
      </c>
      <c r="O50" s="3">
        <v>0</v>
      </c>
      <c r="Q50" s="13"/>
    </row>
    <row r="51" spans="1:17" ht="25.5" x14ac:dyDescent="0.2">
      <c r="A51" s="6" t="s">
        <v>18</v>
      </c>
      <c r="B51" s="2" t="s">
        <v>41</v>
      </c>
      <c r="C51" s="3">
        <v>2981</v>
      </c>
      <c r="D51" s="3">
        <v>966</v>
      </c>
      <c r="E51" s="3">
        <v>3947</v>
      </c>
      <c r="F51" s="3">
        <v>672</v>
      </c>
      <c r="G51" s="3">
        <v>3275</v>
      </c>
      <c r="H51" s="3">
        <v>0</v>
      </c>
      <c r="I51" s="3">
        <v>0</v>
      </c>
      <c r="J51" s="3">
        <v>66</v>
      </c>
      <c r="K51" s="3">
        <v>0</v>
      </c>
      <c r="L51" s="3">
        <v>0</v>
      </c>
      <c r="M51" s="3">
        <v>13</v>
      </c>
      <c r="N51" s="3">
        <v>0</v>
      </c>
      <c r="O51" s="3">
        <v>0</v>
      </c>
      <c r="Q51" s="13"/>
    </row>
    <row r="52" spans="1:17" ht="25.5" x14ac:dyDescent="0.2">
      <c r="A52" s="6" t="s">
        <v>19</v>
      </c>
      <c r="B52" s="2" t="s">
        <v>42</v>
      </c>
      <c r="C52" s="3">
        <v>3149</v>
      </c>
      <c r="D52" s="3">
        <v>1131</v>
      </c>
      <c r="E52" s="3">
        <v>4280</v>
      </c>
      <c r="F52" s="3">
        <v>1063</v>
      </c>
      <c r="G52" s="3">
        <v>3217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Q52" s="13"/>
    </row>
    <row r="53" spans="1:17" ht="25.5" x14ac:dyDescent="0.2">
      <c r="A53" s="6" t="s">
        <v>20</v>
      </c>
      <c r="B53" s="14" t="s">
        <v>56</v>
      </c>
      <c r="C53" s="3">
        <v>2074</v>
      </c>
      <c r="D53" s="3">
        <v>1344</v>
      </c>
      <c r="E53" s="3">
        <v>3418</v>
      </c>
      <c r="F53" s="3">
        <v>279</v>
      </c>
      <c r="G53" s="3">
        <v>3139</v>
      </c>
      <c r="H53" s="3">
        <v>160</v>
      </c>
      <c r="I53" s="3">
        <v>18</v>
      </c>
      <c r="J53" s="3">
        <v>0</v>
      </c>
      <c r="K53" s="3">
        <v>0</v>
      </c>
      <c r="L53" s="3">
        <v>0</v>
      </c>
      <c r="M53" s="3">
        <v>0</v>
      </c>
      <c r="N53" s="3">
        <v>19</v>
      </c>
      <c r="O53" s="3">
        <v>0</v>
      </c>
      <c r="Q53" s="13"/>
    </row>
    <row r="54" spans="1:17" ht="22.5" x14ac:dyDescent="0.2">
      <c r="A54" s="6" t="s">
        <v>21</v>
      </c>
      <c r="B54" s="26" t="s">
        <v>89</v>
      </c>
      <c r="C54" s="3">
        <v>1731</v>
      </c>
      <c r="D54" s="3">
        <v>2259</v>
      </c>
      <c r="E54" s="3">
        <v>3990</v>
      </c>
      <c r="F54" s="3">
        <v>1875</v>
      </c>
      <c r="G54" s="3">
        <v>2115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Q54" s="13"/>
    </row>
    <row r="55" spans="1:17" ht="25.5" customHeight="1" x14ac:dyDescent="0.2">
      <c r="A55" s="6" t="s">
        <v>22</v>
      </c>
      <c r="B55" s="14" t="s">
        <v>90</v>
      </c>
      <c r="C55" s="3">
        <v>3</v>
      </c>
      <c r="D55" s="3">
        <v>17</v>
      </c>
      <c r="E55" s="3">
        <v>20</v>
      </c>
      <c r="F55" s="3">
        <v>18</v>
      </c>
      <c r="G55" s="3">
        <v>2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Q55" s="13"/>
    </row>
    <row r="56" spans="1:17" ht="25.5" x14ac:dyDescent="0.2">
      <c r="A56" s="6" t="s">
        <v>23</v>
      </c>
      <c r="B56" s="14" t="s">
        <v>91</v>
      </c>
      <c r="C56" s="3">
        <v>329</v>
      </c>
      <c r="D56" s="3">
        <v>1157</v>
      </c>
      <c r="E56" s="3">
        <v>1486</v>
      </c>
      <c r="F56" s="3">
        <v>1143</v>
      </c>
      <c r="G56" s="3">
        <v>343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Q56" s="13"/>
    </row>
    <row r="57" spans="1:17" ht="25.5" x14ac:dyDescent="0.2">
      <c r="A57" s="6" t="s">
        <v>24</v>
      </c>
      <c r="B57" s="14" t="s">
        <v>57</v>
      </c>
      <c r="C57" s="3">
        <v>7</v>
      </c>
      <c r="D57" s="3">
        <v>13</v>
      </c>
      <c r="E57" s="3">
        <v>20</v>
      </c>
      <c r="F57" s="3">
        <v>11</v>
      </c>
      <c r="G57" s="3">
        <v>9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Q57" s="13"/>
    </row>
    <row r="58" spans="1:17" ht="25.5" x14ac:dyDescent="0.2">
      <c r="A58" s="6" t="s">
        <v>25</v>
      </c>
      <c r="B58" s="2" t="s">
        <v>43</v>
      </c>
      <c r="C58" s="3">
        <v>83</v>
      </c>
      <c r="D58" s="3">
        <v>56</v>
      </c>
      <c r="E58" s="3">
        <v>139</v>
      </c>
      <c r="F58" s="3">
        <v>27</v>
      </c>
      <c r="G58" s="3">
        <v>112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Q58" s="13"/>
    </row>
    <row r="59" spans="1:17" ht="25.5" x14ac:dyDescent="0.2">
      <c r="A59" s="6" t="s">
        <v>26</v>
      </c>
      <c r="B59" s="14" t="s">
        <v>102</v>
      </c>
      <c r="C59" s="3">
        <v>14</v>
      </c>
      <c r="D59" s="3">
        <v>0</v>
      </c>
      <c r="E59" s="3">
        <v>14</v>
      </c>
      <c r="F59" s="3">
        <v>1</v>
      </c>
      <c r="G59" s="3">
        <v>13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Q59" s="13"/>
    </row>
    <row r="60" spans="1:17" s="1" customFormat="1" ht="25.5" x14ac:dyDescent="0.2">
      <c r="A60" s="19" t="s">
        <v>27</v>
      </c>
      <c r="B60" s="20" t="s">
        <v>94</v>
      </c>
      <c r="C60" s="21">
        <f>SUM(C47:C59)</f>
        <v>59972</v>
      </c>
      <c r="D60" s="21">
        <v>25276</v>
      </c>
      <c r="E60" s="21">
        <v>85248</v>
      </c>
      <c r="F60" s="21">
        <v>20751</v>
      </c>
      <c r="G60" s="21">
        <f>SUM(G47:G59)</f>
        <v>64497</v>
      </c>
      <c r="H60" s="21">
        <v>1104</v>
      </c>
      <c r="I60" s="21">
        <v>337</v>
      </c>
      <c r="J60" s="21">
        <v>206</v>
      </c>
      <c r="K60" s="21">
        <v>174</v>
      </c>
      <c r="L60" s="21">
        <v>0</v>
      </c>
      <c r="M60" s="21">
        <v>13</v>
      </c>
      <c r="N60" s="21">
        <v>106</v>
      </c>
      <c r="O60" s="21">
        <v>9</v>
      </c>
      <c r="Q60" s="22"/>
    </row>
    <row r="61" spans="1:17" x14ac:dyDescent="0.2">
      <c r="A61" s="7"/>
      <c r="Q61" s="13"/>
    </row>
    <row r="62" spans="1:17" x14ac:dyDescent="0.2">
      <c r="A62" s="7"/>
      <c r="Q62" s="13"/>
    </row>
    <row r="63" spans="1:17" x14ac:dyDescent="0.2">
      <c r="A63" s="8">
        <v>1</v>
      </c>
      <c r="B63" s="3">
        <v>2</v>
      </c>
      <c r="C63" s="3">
        <v>3</v>
      </c>
      <c r="D63" s="3">
        <v>4</v>
      </c>
      <c r="E63" s="3">
        <v>5</v>
      </c>
      <c r="F63" s="3">
        <v>6</v>
      </c>
      <c r="G63" s="3">
        <v>7</v>
      </c>
      <c r="H63" s="3">
        <v>8</v>
      </c>
      <c r="I63" s="3">
        <v>9</v>
      </c>
      <c r="J63" s="3">
        <v>10</v>
      </c>
      <c r="K63" s="3">
        <v>11</v>
      </c>
      <c r="L63" s="3">
        <v>12</v>
      </c>
      <c r="M63" s="3">
        <v>13</v>
      </c>
      <c r="N63" s="3">
        <v>14</v>
      </c>
      <c r="O63" s="3">
        <v>15</v>
      </c>
      <c r="Q63" s="13"/>
    </row>
    <row r="64" spans="1:17" ht="25.5" x14ac:dyDescent="0.2">
      <c r="A64" s="6" t="s">
        <v>28</v>
      </c>
      <c r="B64" s="14" t="s">
        <v>67</v>
      </c>
      <c r="C64" s="3">
        <v>0</v>
      </c>
      <c r="D64" s="3">
        <v>156</v>
      </c>
      <c r="E64" s="3">
        <v>156</v>
      </c>
      <c r="F64" s="3">
        <v>155</v>
      </c>
      <c r="G64" s="3">
        <v>1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Q64" s="13"/>
    </row>
    <row r="65" spans="1:18" s="1" customFormat="1" ht="25.5" x14ac:dyDescent="0.2">
      <c r="A65" s="19" t="s">
        <v>29</v>
      </c>
      <c r="B65" s="20" t="s">
        <v>44</v>
      </c>
      <c r="C65" s="21">
        <v>59972</v>
      </c>
      <c r="D65" s="21">
        <v>25432</v>
      </c>
      <c r="E65" s="21">
        <v>85404</v>
      </c>
      <c r="F65" s="21">
        <v>20906</v>
      </c>
      <c r="G65" s="21">
        <v>64498</v>
      </c>
      <c r="H65" s="21">
        <v>1104</v>
      </c>
      <c r="I65" s="21">
        <v>337</v>
      </c>
      <c r="J65" s="21">
        <v>206</v>
      </c>
      <c r="K65" s="21">
        <v>174</v>
      </c>
      <c r="L65" s="21">
        <v>0</v>
      </c>
      <c r="M65" s="21">
        <v>13</v>
      </c>
      <c r="N65" s="21">
        <v>106</v>
      </c>
      <c r="O65" s="21">
        <v>9</v>
      </c>
      <c r="Q65" s="22"/>
    </row>
    <row r="66" spans="1:18" x14ac:dyDescent="0.2">
      <c r="A66" s="7"/>
      <c r="Q66" s="13"/>
    </row>
    <row r="67" spans="1:18" x14ac:dyDescent="0.2">
      <c r="A67" s="7"/>
      <c r="Q67" s="13"/>
      <c r="R67" t="s">
        <v>71</v>
      </c>
    </row>
    <row r="68" spans="1:18" x14ac:dyDescent="0.2">
      <c r="A68" s="8">
        <v>1</v>
      </c>
      <c r="B68" s="3">
        <v>2</v>
      </c>
      <c r="C68" s="3">
        <v>3</v>
      </c>
      <c r="D68" s="3">
        <v>4</v>
      </c>
      <c r="E68" s="3">
        <v>5</v>
      </c>
      <c r="F68" s="3">
        <v>6</v>
      </c>
      <c r="G68" s="3">
        <v>7</v>
      </c>
      <c r="H68" s="3">
        <v>8</v>
      </c>
      <c r="I68" s="3">
        <v>9</v>
      </c>
      <c r="J68" s="3">
        <v>10</v>
      </c>
      <c r="K68" s="3">
        <v>11</v>
      </c>
      <c r="L68" s="3">
        <v>12</v>
      </c>
      <c r="M68" s="3">
        <v>13</v>
      </c>
      <c r="N68" s="3">
        <v>14</v>
      </c>
      <c r="O68" s="3">
        <v>15</v>
      </c>
      <c r="Q68" s="13"/>
    </row>
    <row r="69" spans="1:18" ht="38.25" x14ac:dyDescent="0.2">
      <c r="A69" s="6" t="s">
        <v>30</v>
      </c>
      <c r="B69" s="14" t="s">
        <v>92</v>
      </c>
      <c r="C69" s="3">
        <v>1908</v>
      </c>
      <c r="D69" s="3">
        <v>11</v>
      </c>
      <c r="E69" s="3">
        <v>1919</v>
      </c>
      <c r="F69" s="3">
        <v>26</v>
      </c>
      <c r="G69" s="3">
        <v>1893</v>
      </c>
      <c r="H69" s="3">
        <v>6</v>
      </c>
      <c r="I69" s="3">
        <v>0</v>
      </c>
      <c r="J69" s="3">
        <v>0</v>
      </c>
      <c r="K69" s="3">
        <v>4</v>
      </c>
      <c r="L69" s="3">
        <v>0</v>
      </c>
      <c r="M69" s="3">
        <v>0</v>
      </c>
      <c r="N69" s="3">
        <v>0</v>
      </c>
      <c r="O69" s="3">
        <v>0</v>
      </c>
      <c r="Q69" s="13"/>
    </row>
    <row r="70" spans="1:18" s="1" customFormat="1" ht="25.5" x14ac:dyDescent="0.2">
      <c r="A70" s="19" t="s">
        <v>31</v>
      </c>
      <c r="B70" s="20" t="s">
        <v>45</v>
      </c>
      <c r="C70" s="21">
        <v>61880</v>
      </c>
      <c r="D70" s="21">
        <v>25443</v>
      </c>
      <c r="E70" s="21">
        <v>87323</v>
      </c>
      <c r="F70" s="21">
        <v>20932</v>
      </c>
      <c r="G70" s="21">
        <v>66391</v>
      </c>
      <c r="H70" s="21">
        <v>1110</v>
      </c>
      <c r="I70" s="21">
        <v>337</v>
      </c>
      <c r="J70" s="21">
        <v>206</v>
      </c>
      <c r="K70" s="21">
        <v>178</v>
      </c>
      <c r="L70" s="21">
        <v>0</v>
      </c>
      <c r="M70" s="21">
        <v>13</v>
      </c>
      <c r="N70" s="21">
        <v>106</v>
      </c>
      <c r="O70" s="21">
        <v>9</v>
      </c>
      <c r="Q70" s="22"/>
    </row>
    <row r="71" spans="1:18" x14ac:dyDescent="0.2">
      <c r="Q71" s="13"/>
    </row>
    <row r="72" spans="1:18" x14ac:dyDescent="0.2">
      <c r="B72" s="11" t="s">
        <v>69</v>
      </c>
      <c r="Q72" s="13"/>
    </row>
    <row r="73" spans="1:18" x14ac:dyDescent="0.2">
      <c r="B73" t="s">
        <v>61</v>
      </c>
      <c r="C73" s="16"/>
      <c r="Q73" s="13"/>
    </row>
    <row r="74" spans="1:18" x14ac:dyDescent="0.2">
      <c r="B74" s="4"/>
    </row>
  </sheetData>
  <mergeCells count="27">
    <mergeCell ref="M39:O39"/>
    <mergeCell ref="K40:O40"/>
    <mergeCell ref="A38:B38"/>
    <mergeCell ref="A39:B39"/>
    <mergeCell ref="J7:J8"/>
    <mergeCell ref="A7:A8"/>
    <mergeCell ref="B7:B8"/>
    <mergeCell ref="C7:C8"/>
    <mergeCell ref="D7:D8"/>
    <mergeCell ref="B42:N42"/>
    <mergeCell ref="E44:E45"/>
    <mergeCell ref="A44:A45"/>
    <mergeCell ref="B44:B45"/>
    <mergeCell ref="K41:M41"/>
    <mergeCell ref="K44:O44"/>
    <mergeCell ref="H44:I44"/>
    <mergeCell ref="J44:J45"/>
    <mergeCell ref="C44:C45"/>
    <mergeCell ref="D44:D45"/>
    <mergeCell ref="F44:F45"/>
    <mergeCell ref="G44:G45"/>
    <mergeCell ref="B5:N5"/>
    <mergeCell ref="E7:E8"/>
    <mergeCell ref="K7:O7"/>
    <mergeCell ref="H7:I7"/>
    <mergeCell ref="F7:F8"/>
    <mergeCell ref="G7:G8"/>
  </mergeCells>
  <phoneticPr fontId="0" type="noConversion"/>
  <pageMargins left="0.75" right="0.75" top="1" bottom="1" header="0.5" footer="0.5"/>
  <pageSetup paperSize="9" scale="90" orientation="landscape" horizontalDpi="360" verticalDpi="360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cols>
    <col min="1" max="16384" width="9.140625" style="15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Преглед по врстама</vt:lpstr>
      <vt:lpstr>Sheet1</vt:lpstr>
      <vt:lpstr>'Преглед по врстама'!Print_Area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Ilic, Sladjana</cp:lastModifiedBy>
  <cp:lastPrinted>2023-10-18T11:20:58Z</cp:lastPrinted>
  <dcterms:created xsi:type="dcterms:W3CDTF">2008-05-31T12:14:09Z</dcterms:created>
  <dcterms:modified xsi:type="dcterms:W3CDTF">2023-10-18T11:21:02Z</dcterms:modified>
</cp:coreProperties>
</file>